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</sheets>
  <definedNames>
    <definedName name="_xlnm._FilterDatabase" localSheetId="0" hidden="1">Лист1!$A$7:$O$33</definedName>
    <definedName name="_xlnm.Print_Area" localSheetId="5">'Лист1 (6)'!$A$1:$H$34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</calcChain>
</file>

<file path=xl/sharedStrings.xml><?xml version="1.0" encoding="utf-8"?>
<sst xmlns="http://schemas.openxmlformats.org/spreadsheetml/2006/main" count="2920" uniqueCount="41">
  <si>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</si>
  <si>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</si>
  <si>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</si>
  <si>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</si>
  <si>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</si>
  <si>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</si>
  <si>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</si>
  <si>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</si>
  <si>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</si>
  <si>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</si>
  <si>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</si>
  <si>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</si>
  <si>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</si>
  <si>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</si>
  <si>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</si>
  <si>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</si>
  <si>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</si>
  <si>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</si>
  <si>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</si>
  <si>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</si>
  <si>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</si>
  <si>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</si>
  <si>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</si>
  <si>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</si>
  <si>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</si>
  <si>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</si>
  <si>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</si>
  <si>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</si>
  <si>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</si>
  <si>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</si>
  <si>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</si>
  <si>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</si>
  <si>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</si>
  <si>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</si>
  <si>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</si>
  <si>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r>
      <t xml:space="preserve">Результати поіменного голосування депутатів Кегичівської селищної ради VІІІ скликання
за рішення, прийняті  на ХС  сесії, 30 травня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</si>
  <si>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ХС  сесії, 30 травня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</si>
  <si>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ХС  сесії, 30 травня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</si>
  <si>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ХС  сесії, 30 травня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</si>
  <si>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У</t>
  </si>
  <si>
    <t>НПГ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</si>
</sst>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zoomScaleNormal="100" workbookViewId="0">
      <selection activeCell="O30" sqref="O30:P30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6" t="s">
        <v>0</v>
      </c>
      <c r="B3" s="16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 x14ac:dyDescent="0.25">
      <c r="A4" s="16"/>
      <c r="B4" s="16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6"/>
      <c r="B5" s="16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5"/>
      <c r="Q5" s="5"/>
      <c r="R5" s="5"/>
      <c r="S5" s="5"/>
      <c r="T5" s="5"/>
      <c r="U5" s="5"/>
    </row>
    <row r="6" spans="1:23" ht="17.25" customHeight="1" x14ac:dyDescent="0.25">
      <c r="A6" s="16"/>
      <c r="B6" s="16"/>
      <c r="C6" s="16">
        <v>9497</v>
      </c>
      <c r="D6" s="16">
        <v>9498</v>
      </c>
      <c r="E6" s="16">
        <v>9499</v>
      </c>
      <c r="F6" s="16">
        <v>9500</v>
      </c>
      <c r="G6" s="16">
        <v>9501</v>
      </c>
      <c r="H6" s="16">
        <v>9502</v>
      </c>
      <c r="I6" s="16">
        <v>9503</v>
      </c>
      <c r="J6" s="16">
        <v>9504</v>
      </c>
      <c r="K6" s="16">
        <v>9505</v>
      </c>
      <c r="L6" s="16">
        <v>9506</v>
      </c>
      <c r="M6" s="16">
        <v>9507</v>
      </c>
      <c r="N6" s="16">
        <v>9508</v>
      </c>
      <c r="O6" s="16">
        <v>9509</v>
      </c>
      <c r="P6" s="16">
        <v>9510</v>
      </c>
      <c r="Q6" s="16">
        <v>9511</v>
      </c>
      <c r="R6" s="16">
        <v>9512</v>
      </c>
      <c r="S6" s="16">
        <v>9513</v>
      </c>
      <c r="T6" s="16">
        <v>9514</v>
      </c>
      <c r="U6" s="16">
        <v>9515</v>
      </c>
    </row>
    <row r="7" spans="1:23" ht="21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5" t="s">
        <v>39</v>
      </c>
      <c r="P30" s="15" t="s">
        <v>39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A4" zoomScaleNormal="100" workbookViewId="0">
      <selection activeCell="Q16" sqref="Q16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 x14ac:dyDescent="0.25">
      <c r="A4" s="20"/>
      <c r="B4" s="23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0"/>
      <c r="B5" s="23"/>
      <c r="C5" s="18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 x14ac:dyDescent="0.25">
      <c r="A6" s="20"/>
      <c r="B6" s="23"/>
      <c r="C6" s="16">
        <f>1+Лист1!U6</f>
        <v>9516</v>
      </c>
      <c r="D6" s="16">
        <f>C6+1</f>
        <v>9517</v>
      </c>
      <c r="E6" s="16">
        <f t="shared" ref="E6:S6" si="0">D6+1</f>
        <v>9518</v>
      </c>
      <c r="F6" s="16">
        <f t="shared" si="0"/>
        <v>9519</v>
      </c>
      <c r="G6" s="16">
        <f t="shared" si="0"/>
        <v>9520</v>
      </c>
      <c r="H6" s="16">
        <f t="shared" si="0"/>
        <v>9521</v>
      </c>
      <c r="I6" s="16">
        <f t="shared" si="0"/>
        <v>9522</v>
      </c>
      <c r="J6" s="16">
        <f t="shared" si="0"/>
        <v>9523</v>
      </c>
      <c r="K6" s="16">
        <f t="shared" si="0"/>
        <v>9524</v>
      </c>
      <c r="L6" s="16">
        <f t="shared" si="0"/>
        <v>9525</v>
      </c>
      <c r="M6" s="16">
        <f t="shared" si="0"/>
        <v>9526</v>
      </c>
      <c r="N6" s="16">
        <f t="shared" si="0"/>
        <v>9527</v>
      </c>
      <c r="O6" s="16">
        <f t="shared" si="0"/>
        <v>9528</v>
      </c>
      <c r="P6" s="16">
        <f t="shared" si="0"/>
        <v>9529</v>
      </c>
      <c r="Q6" s="16">
        <f t="shared" si="0"/>
        <v>9530</v>
      </c>
      <c r="R6" s="16">
        <f t="shared" si="0"/>
        <v>9531</v>
      </c>
      <c r="S6" s="16">
        <f t="shared" si="0"/>
        <v>9532</v>
      </c>
      <c r="T6" s="16">
        <f t="shared" ref="T6" si="1">S6+1</f>
        <v>9533</v>
      </c>
      <c r="U6" s="16">
        <f t="shared" ref="U6" si="2">T6+1</f>
        <v>9534</v>
      </c>
    </row>
    <row r="7" spans="1:21" ht="21.75" customHeight="1" x14ac:dyDescent="0.25">
      <c r="A7" s="21"/>
      <c r="B7" s="2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5" t="s">
        <v>39</v>
      </c>
      <c r="R14" s="15" t="s">
        <v>39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" zoomScaleNormal="100" workbookViewId="0">
      <selection activeCell="G17" sqref="G17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</row>
    <row r="4" spans="1:21" ht="17.25" customHeight="1" x14ac:dyDescent="0.25">
      <c r="A4" s="20"/>
      <c r="B4" s="23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0"/>
      <c r="B5" s="23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3"/>
      <c r="C6" s="19">
        <f>1+'Лист1 (2)'!U6:U7</f>
        <v>9535</v>
      </c>
      <c r="D6" s="19">
        <f>C6+1</f>
        <v>9536</v>
      </c>
      <c r="E6" s="19">
        <f t="shared" ref="E6:J6" si="0">D6+1</f>
        <v>9537</v>
      </c>
      <c r="F6" s="19">
        <f t="shared" si="0"/>
        <v>9538</v>
      </c>
      <c r="G6" s="19">
        <f t="shared" si="0"/>
        <v>9539</v>
      </c>
      <c r="H6" s="19">
        <f t="shared" si="0"/>
        <v>9540</v>
      </c>
      <c r="I6" s="19">
        <f t="shared" si="0"/>
        <v>9541</v>
      </c>
      <c r="J6" s="19">
        <f t="shared" si="0"/>
        <v>9542</v>
      </c>
      <c r="K6" s="19">
        <f t="shared" ref="K6" si="1">J6+1</f>
        <v>9543</v>
      </c>
      <c r="L6" s="19">
        <f t="shared" ref="L6" si="2">K6+1</f>
        <v>9544</v>
      </c>
      <c r="M6" s="19">
        <f t="shared" ref="M6" si="3">L6+1</f>
        <v>9545</v>
      </c>
      <c r="N6" s="19">
        <f t="shared" ref="N6" si="4">M6+1</f>
        <v>9546</v>
      </c>
      <c r="O6" s="19">
        <f t="shared" ref="O6" si="5">N6+1</f>
        <v>9547</v>
      </c>
      <c r="P6" s="19">
        <f t="shared" ref="P6" si="6">O6+1</f>
        <v>9548</v>
      </c>
      <c r="Q6" s="19">
        <f t="shared" ref="Q6" si="7">P6+1</f>
        <v>9549</v>
      </c>
      <c r="R6" s="19">
        <f t="shared" ref="R6" si="8">Q6+1</f>
        <v>9550</v>
      </c>
      <c r="S6" s="19">
        <f t="shared" ref="S6" si="9">R6+1</f>
        <v>9551</v>
      </c>
      <c r="T6" s="19">
        <f t="shared" ref="T6" si="10">S6+1</f>
        <v>9552</v>
      </c>
      <c r="U6" s="19">
        <f t="shared" ref="U6" si="11">T6+1</f>
        <v>9553</v>
      </c>
    </row>
    <row r="7" spans="1:21" ht="21.75" customHeight="1" x14ac:dyDescent="0.25">
      <c r="A7" s="28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J12" sqref="J12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 x14ac:dyDescent="0.25">
      <c r="A4" s="20"/>
      <c r="B4" s="23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0"/>
      <c r="B5" s="23"/>
      <c r="C5" s="18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 x14ac:dyDescent="0.25">
      <c r="A6" s="20"/>
      <c r="B6" s="23"/>
      <c r="C6" s="16">
        <f>1+'Лист1 (3)'!U6:U7</f>
        <v>9554</v>
      </c>
      <c r="D6" s="16">
        <f>1+C6</f>
        <v>9555</v>
      </c>
      <c r="E6" s="16">
        <f t="shared" ref="E6:U6" si="0">1+D6</f>
        <v>9556</v>
      </c>
      <c r="F6" s="16">
        <f t="shared" si="0"/>
        <v>9557</v>
      </c>
      <c r="G6" s="16">
        <f t="shared" si="0"/>
        <v>9558</v>
      </c>
      <c r="H6" s="16">
        <f t="shared" si="0"/>
        <v>9559</v>
      </c>
      <c r="I6" s="16">
        <f t="shared" si="0"/>
        <v>9560</v>
      </c>
      <c r="J6" s="16">
        <f t="shared" si="0"/>
        <v>9561</v>
      </c>
      <c r="K6" s="16">
        <f t="shared" si="0"/>
        <v>9562</v>
      </c>
      <c r="L6" s="16">
        <f t="shared" si="0"/>
        <v>9563</v>
      </c>
      <c r="M6" s="16">
        <f t="shared" si="0"/>
        <v>9564</v>
      </c>
      <c r="N6" s="16">
        <f t="shared" si="0"/>
        <v>9565</v>
      </c>
      <c r="O6" s="16">
        <f t="shared" si="0"/>
        <v>9566</v>
      </c>
      <c r="P6" s="16">
        <f t="shared" si="0"/>
        <v>9567</v>
      </c>
      <c r="Q6" s="16">
        <f t="shared" si="0"/>
        <v>9568</v>
      </c>
      <c r="R6" s="16">
        <f t="shared" si="0"/>
        <v>9569</v>
      </c>
      <c r="S6" s="16">
        <f t="shared" si="0"/>
        <v>9570</v>
      </c>
      <c r="T6" s="16">
        <f t="shared" si="0"/>
        <v>9571</v>
      </c>
      <c r="U6" s="16">
        <f t="shared" si="0"/>
        <v>9572</v>
      </c>
    </row>
    <row r="7" spans="1:21" ht="21.75" customHeight="1" x14ac:dyDescent="0.25">
      <c r="A7" s="28"/>
      <c r="B7" s="2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4"/>
  <sheetViews>
    <sheetView topLeftCell="C19" zoomScaleNormal="100" workbookViewId="0">
      <selection activeCell="S35" sqref="S35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 x14ac:dyDescent="0.25">
      <c r="A4" s="20"/>
      <c r="B4" s="23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 x14ac:dyDescent="0.25">
      <c r="A5" s="20"/>
      <c r="B5" s="23"/>
      <c r="C5" s="18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 x14ac:dyDescent="0.25">
      <c r="A6" s="20"/>
      <c r="B6" s="23"/>
      <c r="C6" s="16">
        <f>1+'Лист1 (4)'!U6:U7</f>
        <v>9573</v>
      </c>
      <c r="D6" s="16">
        <f>C6+1</f>
        <v>9574</v>
      </c>
      <c r="E6" s="16">
        <f t="shared" ref="E6:U6" si="0">D6+1</f>
        <v>9575</v>
      </c>
      <c r="F6" s="16">
        <f t="shared" si="0"/>
        <v>9576</v>
      </c>
      <c r="G6" s="16">
        <f t="shared" si="0"/>
        <v>9577</v>
      </c>
      <c r="H6" s="16">
        <f t="shared" si="0"/>
        <v>9578</v>
      </c>
      <c r="I6" s="16">
        <f t="shared" si="0"/>
        <v>9579</v>
      </c>
      <c r="J6" s="16">
        <f t="shared" si="0"/>
        <v>9580</v>
      </c>
      <c r="K6" s="16">
        <f t="shared" si="0"/>
        <v>9581</v>
      </c>
      <c r="L6" s="16">
        <f t="shared" si="0"/>
        <v>9582</v>
      </c>
      <c r="M6" s="16">
        <f t="shared" si="0"/>
        <v>9583</v>
      </c>
      <c r="N6" s="16">
        <f t="shared" si="0"/>
        <v>9584</v>
      </c>
      <c r="O6" s="16">
        <f t="shared" si="0"/>
        <v>9585</v>
      </c>
      <c r="P6" s="16">
        <f t="shared" si="0"/>
        <v>9586</v>
      </c>
      <c r="Q6" s="16">
        <f t="shared" si="0"/>
        <v>9587</v>
      </c>
      <c r="R6" s="16">
        <f t="shared" si="0"/>
        <v>9588</v>
      </c>
      <c r="S6" s="16">
        <f t="shared" si="0"/>
        <v>9589</v>
      </c>
      <c r="T6" s="16">
        <f t="shared" si="0"/>
        <v>9590</v>
      </c>
      <c r="U6" s="16">
        <f t="shared" si="0"/>
        <v>9591</v>
      </c>
    </row>
    <row r="7" spans="1:21" ht="21.75" customHeight="1" x14ac:dyDescent="0.25">
      <c r="A7" s="28"/>
      <c r="B7" s="2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35" t="s">
        <v>40</v>
      </c>
      <c r="N34" s="35" t="s">
        <v>40</v>
      </c>
      <c r="O34" s="35" t="s">
        <v>40</v>
      </c>
      <c r="P34" s="35" t="s">
        <v>40</v>
      </c>
      <c r="Q34" s="35" t="s">
        <v>40</v>
      </c>
      <c r="R34" s="35" t="s">
        <v>40</v>
      </c>
      <c r="S34" s="35" t="s">
        <v>40</v>
      </c>
      <c r="T34" s="35" t="s">
        <v>40</v>
      </c>
      <c r="U34" s="35" t="s">
        <v>40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O8" sqref="O8"/>
    </sheetView>
  </sheetViews>
  <sheetFormatPr defaultRowHeight="15" x14ac:dyDescent="0.25"/>
  <cols>
    <col min="1" max="1" width="3.42578125" customWidth="1"/>
    <col min="2" max="2" width="43.140625" customWidth="1"/>
    <col min="3" max="8" width="8.5703125" customWidth="1"/>
  </cols>
  <sheetData>
    <row r="1" spans="1:8" ht="87.75" customHeight="1" x14ac:dyDescent="0.3">
      <c r="A1" s="17" t="s">
        <v>36</v>
      </c>
      <c r="B1" s="17"/>
      <c r="C1" s="17"/>
      <c r="D1" s="17"/>
      <c r="E1" s="17"/>
      <c r="F1" s="17"/>
      <c r="G1" s="17"/>
      <c r="H1" s="17"/>
    </row>
    <row r="2" spans="1:8" ht="27" customHeight="1" x14ac:dyDescent="0.25">
      <c r="A2" s="2"/>
      <c r="B2" s="2"/>
    </row>
    <row r="3" spans="1:8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</row>
    <row r="4" spans="1:8" ht="17.25" customHeight="1" x14ac:dyDescent="0.25">
      <c r="A4" s="20"/>
      <c r="B4" s="23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</row>
    <row r="5" spans="1:8" ht="17.25" customHeight="1" x14ac:dyDescent="0.25">
      <c r="A5" s="20"/>
      <c r="B5" s="23"/>
      <c r="C5" s="18" t="s">
        <v>2</v>
      </c>
      <c r="D5" s="27"/>
      <c r="E5" s="27"/>
      <c r="F5" s="27"/>
      <c r="G5" s="27"/>
      <c r="H5" s="27"/>
    </row>
    <row r="6" spans="1:8" ht="17.25" customHeight="1" x14ac:dyDescent="0.25">
      <c r="A6" s="20"/>
      <c r="B6" s="23"/>
      <c r="C6" s="16">
        <f>'Лист1 (5)'!U6:U7+1</f>
        <v>9592</v>
      </c>
      <c r="D6" s="16">
        <f>C6+1</f>
        <v>9593</v>
      </c>
      <c r="E6" s="16">
        <f t="shared" ref="E6:H6" si="0">D6+1</f>
        <v>9594</v>
      </c>
      <c r="F6" s="16">
        <f t="shared" si="0"/>
        <v>9595</v>
      </c>
      <c r="G6" s="16">
        <f t="shared" si="0"/>
        <v>9596</v>
      </c>
      <c r="H6" s="16">
        <f t="shared" si="0"/>
        <v>9597</v>
      </c>
    </row>
    <row r="7" spans="1:8" ht="21.75" customHeight="1" x14ac:dyDescent="0.25">
      <c r="A7" s="28"/>
      <c r="B7" s="23"/>
      <c r="C7" s="16"/>
      <c r="D7" s="16"/>
      <c r="E7" s="16"/>
      <c r="F7" s="16"/>
      <c r="G7" s="16"/>
      <c r="H7" s="16"/>
    </row>
    <row r="8" spans="1:8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</row>
    <row r="9" spans="1:8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</row>
    <row r="10" spans="1:8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</row>
    <row r="11" spans="1:8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</row>
    <row r="12" spans="1:8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</row>
    <row r="13" spans="1:8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</row>
    <row r="14" spans="1:8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</row>
    <row r="15" spans="1:8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</row>
    <row r="16" spans="1:8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</row>
    <row r="17" spans="1:8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</row>
    <row r="18" spans="1:8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</row>
    <row r="19" spans="1:8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</row>
    <row r="20" spans="1:8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</row>
    <row r="21" spans="1:8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</row>
    <row r="22" spans="1:8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</row>
    <row r="23" spans="1:8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</row>
    <row r="24" spans="1:8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</row>
    <row r="25" spans="1:8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</row>
    <row r="26" spans="1:8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</row>
    <row r="27" spans="1:8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</row>
    <row r="28" spans="1:8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</row>
    <row r="29" spans="1:8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</row>
    <row r="30" spans="1:8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</row>
    <row r="31" spans="1:8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</row>
    <row r="32" spans="1:8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</row>
    <row r="33" spans="1:8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</row>
    <row r="34" spans="1:8" x14ac:dyDescent="0.25">
      <c r="A34" s="1">
        <v>27</v>
      </c>
      <c r="B34" s="7" t="s">
        <v>34</v>
      </c>
      <c r="C34" s="35" t="s">
        <v>40</v>
      </c>
      <c r="D34" s="35" t="s">
        <v>40</v>
      </c>
      <c r="E34" s="35" t="s">
        <v>40</v>
      </c>
      <c r="F34" s="35" t="s">
        <v>40</v>
      </c>
      <c r="G34" s="35" t="s">
        <v>40</v>
      </c>
      <c r="H34" s="13" t="s">
        <v>33</v>
      </c>
    </row>
  </sheetData>
  <mergeCells count="11">
    <mergeCell ref="A1:H1"/>
    <mergeCell ref="C3:H3"/>
    <mergeCell ref="C5:H5"/>
    <mergeCell ref="G6:G7"/>
    <mergeCell ref="H6:H7"/>
    <mergeCell ref="A3:A7"/>
    <mergeCell ref="B3:B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Лист1</vt:lpstr>
      <vt:lpstr>Лист1 (2)</vt:lpstr>
      <vt:lpstr>Лист1 (3)</vt:lpstr>
      <vt:lpstr>Лист1 (4)</vt:lpstr>
      <vt:lpstr>Лист1 (5)</vt:lpstr>
      <vt:lpstr>Лист1 (6)</vt:lpstr>
      <vt:lpstr>'Лист1 (6)'!Область_печати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2025-05-30T12:17:07Z</dcterms:modified>
</cp:coreProperties>
</file>